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usiness Growth Club\Templates\Client Fulfilment\"/>
    </mc:Choice>
  </mc:AlternateContent>
  <xr:revisionPtr revIDLastSave="0" documentId="13_ncr:1_{3E8E6C35-2861-49E8-9947-EC2FA4950F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F18" i="1"/>
  <c r="F13" i="1"/>
  <c r="F14" i="1" s="1"/>
  <c r="B15" i="1"/>
  <c r="B13" i="1"/>
  <c r="B11" i="1"/>
  <c r="B12" i="1" s="1"/>
  <c r="B14" i="1" s="1"/>
  <c r="F15" i="1" l="1"/>
  <c r="F16" i="1" l="1"/>
  <c r="F17" i="1" s="1"/>
  <c r="F19" i="1"/>
  <c r="F21" i="1" l="1"/>
  <c r="F20" i="1"/>
</calcChain>
</file>

<file path=xl/sharedStrings.xml><?xml version="1.0" encoding="utf-8"?>
<sst xmlns="http://schemas.openxmlformats.org/spreadsheetml/2006/main" count="31" uniqueCount="25">
  <si>
    <t>Customer Acquisition Calculator</t>
  </si>
  <si>
    <t>Advertising Campaign</t>
  </si>
  <si>
    <t>Direct Mailing Campaign</t>
  </si>
  <si>
    <t>Campaign Cost</t>
  </si>
  <si>
    <t>How many pieces are you mailing</t>
  </si>
  <si>
    <t>Estimated customers that will make purchase</t>
  </si>
  <si>
    <t>Direct Mailing Cost</t>
  </si>
  <si>
    <t>Average sale per customer</t>
  </si>
  <si>
    <t>Response Rate (How many will respond)</t>
  </si>
  <si>
    <t>Average gross margin</t>
  </si>
  <si>
    <t>Conversion Rate (Respondents who buy)</t>
  </si>
  <si>
    <t>Revenue generated from campaign</t>
  </si>
  <si>
    <t>Profit generated from campaign</t>
  </si>
  <si>
    <t>Cost per new customer</t>
  </si>
  <si>
    <t>Number of responses generated</t>
  </si>
  <si>
    <t>Return on Investment</t>
  </si>
  <si>
    <t>Cost per response</t>
  </si>
  <si>
    <t>New customers needed to break even</t>
  </si>
  <si>
    <t>Number of new customers as a result of the campaign</t>
  </si>
  <si>
    <t>Cost per piece mailed</t>
  </si>
  <si>
    <t>11/01/10 Mailout</t>
  </si>
  <si>
    <t>photocopy  @$0.06/copy</t>
  </si>
  <si>
    <t>stamps @$0.55 ea</t>
  </si>
  <si>
    <t>business cards @$0.08/card</t>
  </si>
  <si>
    <t>Average sale per customer @$400/mth x 5 mths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</si>
</sst>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%"/>
    <numFmt numFmtId="169" formatCode="_(&quot;$&quot;* #,##0.00_);_(&quot;$&quot;* \(#,##0.00\);_(&quot;$&quot;* &quot;-&quot;_);_(@_)"/>
    <numFmt numFmtId="170" formatCode="_(* #,##0.00_);_(* \(#,##0.00\);_(* &quot;-&quot;_);_(@_)"/>
    <numFmt numFmtId="171" formatCode="0____"/>
    <numFmt numFmtId="172" formatCode="0.00_)"/>
    <numFmt numFmtId="173" formatCode="#,##0.0;\-#,##0.0"/>
    <numFmt numFmtId="174" formatCode="d\.m\.yy\ h:mm"/>
    <numFmt numFmtId="175" formatCode="_ * #,##0_ ;_ * \-#,##0_ ;_ * &quot;-&quot;_ ;_ @_ "/>
    <numFmt numFmtId="176" formatCode="_ * #,##0.00_ ;_ * \-#,##0.00_ ;_ * &quot;-&quot;??_ ;_ @_ "/>
    <numFmt numFmtId="177" formatCode="\ \ \ \ \ \ \ \ \ \ \ \ \ \ \ \ \ \ #,##0_);\(#,##0\)"/>
  </numFmts>
  <fonts count="49"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sz val="12"/>
      <name val="¹ÙÅÁÃ¼"/>
      <charset val="129"/>
    </font>
    <font>
      <sz val="12"/>
      <name val="Tms Rmn"/>
    </font>
    <font>
      <sz val="12"/>
      <name val="±¼¸²Ã¼"/>
      <charset val="129"/>
    </font>
    <font>
      <b/>
      <sz val="8"/>
      <name val="Arial"/>
    </font>
    <font>
      <sz val="10"/>
      <name val="MS Sans Serif"/>
      <family val="2"/>
    </font>
    <font>
      <sz val="7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</font>
    <font>
      <b/>
      <sz val="12"/>
      <name val="Arial"/>
    </font>
    <font>
      <sz val="12"/>
      <name val="Century Schoolbook"/>
    </font>
    <font>
      <sz val="7"/>
      <name val="Small Fonts"/>
    </font>
    <font>
      <b/>
      <i/>
      <sz val="16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2"/>
      <color indexed="8"/>
      <name val="Arial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i/>
      <sz val="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1" fillId="0" borderId="0"/>
    <xf numFmtId="1" fontId="2" fillId="0" borderId="0"/>
    <xf numFmtId="9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1">
      <alignment horizontal="center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8" fillId="0" borderId="2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7" fontId="9" fillId="0" borderId="0" applyNumberFormat="0" applyFill="0" applyBorder="0" applyAlignment="0" applyProtection="0">
      <alignment horizontal="center"/>
    </xf>
    <xf numFmtId="38" fontId="10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10" fillId="3" borderId="5" applyNumberFormat="0" applyBorder="0" applyAlignment="0" applyProtection="0"/>
    <xf numFmtId="177" fontId="14" fillId="0" borderId="0"/>
    <xf numFmtId="37" fontId="15" fillId="0" borderId="0"/>
    <xf numFmtId="172" fontId="16" fillId="0" borderId="0"/>
    <xf numFmtId="40" fontId="17" fillId="4" borderId="0">
      <alignment horizontal="right"/>
    </xf>
    <xf numFmtId="0" fontId="18" fillId="4" borderId="0">
      <alignment horizontal="right"/>
    </xf>
    <xf numFmtId="0" fontId="19" fillId="4" borderId="6"/>
    <xf numFmtId="0" fontId="19" fillId="0" borderId="0" applyBorder="0">
      <alignment horizontal="centerContinuous"/>
    </xf>
    <xf numFmtId="0" fontId="20" fillId="0" borderId="0" applyBorder="0">
      <alignment horizontal="centerContinuous"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" fontId="21" fillId="5" borderId="7" applyNumberFormat="0" applyProtection="0">
      <alignment vertical="center"/>
    </xf>
    <xf numFmtId="4" fontId="22" fillId="5" borderId="7" applyNumberFormat="0" applyProtection="0">
      <alignment vertical="center"/>
    </xf>
    <xf numFmtId="4" fontId="23" fillId="5" borderId="7" applyNumberFormat="0" applyProtection="0">
      <alignment horizontal="left" vertical="center" indent="1"/>
    </xf>
    <xf numFmtId="4" fontId="24" fillId="6" borderId="7" applyNumberFormat="0" applyProtection="0">
      <alignment horizontal="left" vertical="center" indent="1"/>
    </xf>
    <xf numFmtId="4" fontId="25" fillId="7" borderId="7" applyNumberFormat="0" applyProtection="0">
      <alignment vertical="center"/>
    </xf>
    <xf numFmtId="4" fontId="26" fillId="7" borderId="8" applyNumberFormat="0" applyProtection="0">
      <alignment horizontal="right" vertical="center"/>
    </xf>
    <xf numFmtId="4" fontId="26" fillId="8" borderId="8" applyNumberFormat="0" applyProtection="0">
      <alignment horizontal="right" vertical="center"/>
    </xf>
    <xf numFmtId="4" fontId="26" fillId="9" borderId="8" applyNumberFormat="0" applyProtection="0">
      <alignment horizontal="right" vertical="center"/>
    </xf>
    <xf numFmtId="4" fontId="27" fillId="10" borderId="7" applyNumberFormat="0" applyProtection="0">
      <alignment vertical="center"/>
    </xf>
    <xf numFmtId="4" fontId="26" fillId="11" borderId="8" applyNumberFormat="0" applyProtection="0">
      <alignment horizontal="right" vertical="center"/>
    </xf>
    <xf numFmtId="4" fontId="26" fillId="12" borderId="8" applyNumberFormat="0" applyProtection="0">
      <alignment horizontal="right" vertical="center"/>
    </xf>
    <xf numFmtId="4" fontId="26" fillId="10" borderId="8" applyNumberFormat="0" applyProtection="0">
      <alignment horizontal="right" vertical="center"/>
    </xf>
    <xf numFmtId="4" fontId="25" fillId="13" borderId="7" applyNumberFormat="0" applyProtection="0">
      <alignment vertical="center"/>
    </xf>
    <xf numFmtId="4" fontId="26" fillId="14" borderId="8" applyNumberFormat="0" applyProtection="0">
      <alignment horizontal="right" vertical="center"/>
    </xf>
    <xf numFmtId="4" fontId="26" fillId="15" borderId="8" applyNumberFormat="0" applyProtection="0">
      <alignment horizontal="right" vertical="center"/>
    </xf>
    <xf numFmtId="4" fontId="26" fillId="13" borderId="8" applyNumberFormat="0" applyProtection="0">
      <alignment horizontal="right" vertical="center"/>
    </xf>
    <xf numFmtId="4" fontId="28" fillId="7" borderId="7" applyNumberFormat="0" applyProtection="0">
      <alignment vertical="center"/>
    </xf>
    <xf numFmtId="4" fontId="29" fillId="16" borderId="7" applyNumberFormat="0" applyProtection="0">
      <alignment horizontal="left" vertical="center" indent="1"/>
    </xf>
    <xf numFmtId="4" fontId="29" fillId="17" borderId="7" applyNumberFormat="0" applyProtection="0">
      <alignment horizontal="left" vertical="center" indent="1"/>
    </xf>
    <xf numFmtId="4" fontId="30" fillId="6" borderId="7" applyNumberFormat="0" applyProtection="0">
      <alignment horizontal="left" vertical="center" indent="1"/>
    </xf>
    <xf numFmtId="4" fontId="31" fillId="18" borderId="7" applyNumberFormat="0" applyProtection="0">
      <alignment vertical="center"/>
    </xf>
    <xf numFmtId="4" fontId="32" fillId="4" borderId="7" applyNumberFormat="0" applyProtection="0">
      <alignment horizontal="left" vertical="center" indent="1"/>
    </xf>
    <xf numFmtId="4" fontId="33" fillId="17" borderId="7" applyNumberFormat="0" applyProtection="0">
      <alignment horizontal="left" vertical="center" indent="1"/>
    </xf>
    <xf numFmtId="4" fontId="34" fillId="6" borderId="7" applyNumberFormat="0" applyProtection="0">
      <alignment horizontal="left" vertical="center" indent="1"/>
    </xf>
    <xf numFmtId="4" fontId="35" fillId="4" borderId="7" applyNumberFormat="0" applyProtection="0">
      <alignment vertical="center"/>
    </xf>
    <xf numFmtId="4" fontId="36" fillId="4" borderId="7" applyNumberFormat="0" applyProtection="0">
      <alignment vertical="center"/>
    </xf>
    <xf numFmtId="4" fontId="29" fillId="17" borderId="7" applyNumberFormat="0" applyProtection="0">
      <alignment horizontal="left" vertical="center" indent="1"/>
    </xf>
    <xf numFmtId="4" fontId="26" fillId="17" borderId="8" applyNumberFormat="0" applyProtection="0">
      <alignment horizontal="right" vertical="center"/>
    </xf>
    <xf numFmtId="4" fontId="37" fillId="4" borderId="7" applyNumberFormat="0" applyProtection="0">
      <alignment vertical="center"/>
    </xf>
    <xf numFmtId="4" fontId="29" fillId="17" borderId="7" applyNumberFormat="0" applyProtection="0">
      <alignment horizontal="left" vertical="center" wrapText="1" indent="1"/>
    </xf>
    <xf numFmtId="4" fontId="38" fillId="4" borderId="7" applyNumberFormat="0" applyProtection="0">
      <alignment vertical="center"/>
    </xf>
    <xf numFmtId="4" fontId="39" fillId="4" borderId="7" applyNumberFormat="0" applyProtection="0">
      <alignment vertical="center"/>
    </xf>
    <xf numFmtId="4" fontId="29" fillId="3" borderId="7" applyNumberFormat="0" applyProtection="0">
      <alignment horizontal="left" vertical="center" indent="1"/>
    </xf>
    <xf numFmtId="4" fontId="40" fillId="18" borderId="7" applyNumberFormat="0" applyProtection="0">
      <alignment horizontal="left" indent="1"/>
    </xf>
    <xf numFmtId="4" fontId="41" fillId="4" borderId="7" applyNumberFormat="0" applyProtection="0">
      <alignment vertical="center"/>
    </xf>
    <xf numFmtId="40" fontId="1" fillId="0" borderId="0">
      <alignment horizontal="left"/>
      <protection locked="0"/>
    </xf>
    <xf numFmtId="171" fontId="42" fillId="0" borderId="0"/>
    <xf numFmtId="0" fontId="1" fillId="0" borderId="9" applyNumberFormat="0" applyFont="0" applyFill="0" applyAlignment="0" applyProtection="0"/>
    <xf numFmtId="44" fontId="4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43" fillId="0" borderId="10" xfId="1" applyFont="1" applyBorder="1" applyProtection="1"/>
    <xf numFmtId="0" fontId="1" fillId="0" borderId="10" xfId="1" applyBorder="1" applyProtection="1"/>
    <xf numFmtId="0" fontId="1" fillId="0" borderId="11" xfId="1" applyFill="1" applyBorder="1" applyProtection="1"/>
    <xf numFmtId="165" fontId="1" fillId="18" borderId="12" xfId="1" applyNumberFormat="1" applyFill="1" applyBorder="1" applyAlignment="1" applyProtection="1">
      <alignment horizontal="center"/>
      <protection locked="0"/>
    </xf>
    <xf numFmtId="0" fontId="45" fillId="0" borderId="0" xfId="1" applyFont="1" applyProtection="1"/>
    <xf numFmtId="166" fontId="1" fillId="18" borderId="12" xfId="1" applyNumberFormat="1" applyFill="1" applyBorder="1" applyAlignment="1" applyProtection="1">
      <alignment horizontal="center"/>
      <protection locked="0"/>
    </xf>
    <xf numFmtId="166" fontId="1" fillId="18" borderId="12" xfId="39" applyNumberFormat="1" applyFill="1" applyBorder="1" applyAlignment="1" applyProtection="1">
      <alignment horizontal="right"/>
      <protection locked="0"/>
    </xf>
    <xf numFmtId="9" fontId="1" fillId="18" borderId="12" xfId="39" applyFill="1" applyBorder="1" applyAlignment="1" applyProtection="1">
      <alignment horizontal="right"/>
      <protection locked="0"/>
    </xf>
    <xf numFmtId="0" fontId="44" fillId="0" borderId="13" xfId="1" applyFont="1" applyFill="1" applyBorder="1" applyProtection="1"/>
    <xf numFmtId="165" fontId="44" fillId="2" borderId="14" xfId="1" applyNumberFormat="1" applyFont="1" applyFill="1" applyBorder="1" applyAlignment="1" applyProtection="1">
      <alignment horizontal="center"/>
    </xf>
    <xf numFmtId="166" fontId="44" fillId="2" borderId="14" xfId="1" applyNumberFormat="1" applyFont="1" applyFill="1" applyBorder="1" applyAlignment="1" applyProtection="1">
      <alignment horizontal="center"/>
    </xf>
    <xf numFmtId="168" fontId="44" fillId="2" borderId="14" xfId="39" applyNumberFormat="1" applyFont="1" applyFill="1" applyBorder="1" applyAlignment="1" applyProtection="1">
      <alignment horizontal="right"/>
    </xf>
    <xf numFmtId="170" fontId="44" fillId="2" borderId="14" xfId="1" applyNumberFormat="1" applyFont="1" applyFill="1" applyBorder="1" applyAlignment="1" applyProtection="1">
      <alignment horizontal="center"/>
    </xf>
    <xf numFmtId="169" fontId="44" fillId="2" borderId="14" xfId="1" applyNumberFormat="1" applyFont="1" applyFill="1" applyBorder="1" applyAlignment="1" applyProtection="1">
      <alignment horizontal="center"/>
    </xf>
    <xf numFmtId="0" fontId="44" fillId="2" borderId="14" xfId="39" applyNumberFormat="1" applyFont="1" applyFill="1" applyBorder="1" applyAlignment="1" applyProtection="1">
      <alignment horizontal="right"/>
    </xf>
    <xf numFmtId="0" fontId="44" fillId="2" borderId="14" xfId="1" applyNumberFormat="1" applyFont="1" applyFill="1" applyBorder="1" applyAlignment="1" applyProtection="1">
      <alignment horizontal="center"/>
    </xf>
    <xf numFmtId="0" fontId="0" fillId="0" borderId="17" xfId="0" applyBorder="1"/>
    <xf numFmtId="44" fontId="0" fillId="0" borderId="18" xfId="79" applyFont="1" applyBorder="1"/>
    <xf numFmtId="0" fontId="0" fillId="0" borderId="19" xfId="0" applyBorder="1"/>
    <xf numFmtId="0" fontId="0" fillId="19" borderId="15" xfId="0" applyFill="1" applyBorder="1"/>
    <xf numFmtId="0" fontId="0" fillId="19" borderId="16" xfId="0" applyFill="1" applyBorder="1"/>
    <xf numFmtId="44" fontId="47" fillId="19" borderId="20" xfId="0" applyNumberFormat="1" applyFont="1" applyFill="1" applyBorder="1"/>
    <xf numFmtId="0" fontId="48" fillId="0" borderId="11" xfId="1" applyFont="1" applyFill="1" applyBorder="1" applyProtection="1"/>
  </cellXfs>
  <cellStyles count="80">
    <cellStyle name="0" xfId="2" xr:uid="{00000000-0005-0000-0000-000000000000}"/>
    <cellStyle name="¹éºÐÀ²_±âÅ¸" xfId="3" xr:uid="{00000000-0005-0000-0000-000001000000}"/>
    <cellStyle name="ÅëÈ­ [0]_±âÅ¸" xfId="4" xr:uid="{00000000-0005-0000-0000-000002000000}"/>
    <cellStyle name="ÅëÈ­_±âÅ¸" xfId="5" xr:uid="{00000000-0005-0000-0000-000003000000}"/>
    <cellStyle name="ÄÞ¸¶ [0]_±âÅ¸" xfId="6" xr:uid="{00000000-0005-0000-0000-000004000000}"/>
    <cellStyle name="ÄÞ¸¶_±âÅ¸" xfId="7" xr:uid="{00000000-0005-0000-0000-000005000000}"/>
    <cellStyle name="Body" xfId="8" xr:uid="{00000000-0005-0000-0000-000006000000}"/>
    <cellStyle name="Ç¥ÁØ_¿ù°£¿ä¾àº¸°í" xfId="9" xr:uid="{00000000-0005-0000-0000-000007000000}"/>
    <cellStyle name="Column_Title" xfId="10" xr:uid="{00000000-0005-0000-0000-000008000000}"/>
    <cellStyle name="Comma  - Style1" xfId="11" xr:uid="{00000000-0005-0000-0000-000009000000}"/>
    <cellStyle name="Comma  - Style2" xfId="12" xr:uid="{00000000-0005-0000-0000-00000A000000}"/>
    <cellStyle name="Comma  - Style3" xfId="13" xr:uid="{00000000-0005-0000-0000-00000B000000}"/>
    <cellStyle name="Comma  - Style4" xfId="14" xr:uid="{00000000-0005-0000-0000-00000C000000}"/>
    <cellStyle name="Comma  - Style5" xfId="15" xr:uid="{00000000-0005-0000-0000-00000D000000}"/>
    <cellStyle name="Comma  - Style6" xfId="16" xr:uid="{00000000-0005-0000-0000-00000E000000}"/>
    <cellStyle name="Comma  - Style7" xfId="17" xr:uid="{00000000-0005-0000-0000-00000F000000}"/>
    <cellStyle name="Comma  - Style8" xfId="18" xr:uid="{00000000-0005-0000-0000-000010000000}"/>
    <cellStyle name="Comma0" xfId="19" xr:uid="{00000000-0005-0000-0000-000011000000}"/>
    <cellStyle name="Currency" xfId="79" builtinId="4"/>
    <cellStyle name="Currency0" xfId="20" xr:uid="{00000000-0005-0000-0000-000013000000}"/>
    <cellStyle name="Currencytest" xfId="21" xr:uid="{00000000-0005-0000-0000-000014000000}"/>
    <cellStyle name="Date" xfId="22" xr:uid="{00000000-0005-0000-0000-000015000000}"/>
    <cellStyle name="Fixed" xfId="23" xr:uid="{00000000-0005-0000-0000-000016000000}"/>
    <cellStyle name="FromInput" xfId="24" xr:uid="{00000000-0005-0000-0000-000017000000}"/>
    <cellStyle name="Grey" xfId="25" xr:uid="{00000000-0005-0000-0000-000018000000}"/>
    <cellStyle name="Header1" xfId="26" xr:uid="{00000000-0005-0000-0000-000019000000}"/>
    <cellStyle name="Header2" xfId="27" xr:uid="{00000000-0005-0000-0000-00001A000000}"/>
    <cellStyle name="Heading 1 2" xfId="28" xr:uid="{00000000-0005-0000-0000-00001B000000}"/>
    <cellStyle name="Heading 2 2" xfId="29" xr:uid="{00000000-0005-0000-0000-00001C000000}"/>
    <cellStyle name="Input [yellow]" xfId="30" xr:uid="{00000000-0005-0000-0000-00001D000000}"/>
    <cellStyle name="Month" xfId="31" xr:uid="{00000000-0005-0000-0000-00001E000000}"/>
    <cellStyle name="no dec" xfId="32" xr:uid="{00000000-0005-0000-0000-00001F000000}"/>
    <cellStyle name="Normal" xfId="0" builtinId="0"/>
    <cellStyle name="Normal - Style1" xfId="33" xr:uid="{00000000-0005-0000-0000-000021000000}"/>
    <cellStyle name="Normal 2" xfId="1" xr:uid="{00000000-0005-0000-0000-000022000000}"/>
    <cellStyle name="Output Amounts" xfId="34" xr:uid="{00000000-0005-0000-0000-000023000000}"/>
    <cellStyle name="Output Column Headings" xfId="35" xr:uid="{00000000-0005-0000-0000-000024000000}"/>
    <cellStyle name="Output Line Items" xfId="36" xr:uid="{00000000-0005-0000-0000-000025000000}"/>
    <cellStyle name="Output Report Heading" xfId="37" xr:uid="{00000000-0005-0000-0000-000026000000}"/>
    <cellStyle name="Output Report Title" xfId="38" xr:uid="{00000000-0005-0000-0000-000027000000}"/>
    <cellStyle name="Percent [2]" xfId="40" xr:uid="{00000000-0005-0000-0000-000028000000}"/>
    <cellStyle name="Percent 2" xfId="39" xr:uid="{00000000-0005-0000-0000-000029000000}"/>
    <cellStyle name="SAPBEXaggData" xfId="41" xr:uid="{00000000-0005-0000-0000-00002A000000}"/>
    <cellStyle name="SAPBEXaggDataEmph" xfId="42" xr:uid="{00000000-0005-0000-0000-00002B000000}"/>
    <cellStyle name="SAPBEXaggItem" xfId="43" xr:uid="{00000000-0005-0000-0000-00002C000000}"/>
    <cellStyle name="SAPBEXchaText" xfId="44" xr:uid="{00000000-0005-0000-0000-00002D000000}"/>
    <cellStyle name="SAPBEXexcBad" xfId="45" xr:uid="{00000000-0005-0000-0000-00002E000000}"/>
    <cellStyle name="SAPBEXexcBad7" xfId="46" xr:uid="{00000000-0005-0000-0000-00002F000000}"/>
    <cellStyle name="SAPBEXexcBad8" xfId="47" xr:uid="{00000000-0005-0000-0000-000030000000}"/>
    <cellStyle name="SAPBEXexcBad9" xfId="48" xr:uid="{00000000-0005-0000-0000-000031000000}"/>
    <cellStyle name="SAPBEXexcCritical" xfId="49" xr:uid="{00000000-0005-0000-0000-000032000000}"/>
    <cellStyle name="SAPBEXexcCritical4" xfId="50" xr:uid="{00000000-0005-0000-0000-000033000000}"/>
    <cellStyle name="SAPBEXexcCritical5" xfId="51" xr:uid="{00000000-0005-0000-0000-000034000000}"/>
    <cellStyle name="SAPBEXexcCritical6" xfId="52" xr:uid="{00000000-0005-0000-0000-000035000000}"/>
    <cellStyle name="SAPBEXexcGood" xfId="53" xr:uid="{00000000-0005-0000-0000-000036000000}"/>
    <cellStyle name="SAPBEXexcGood1" xfId="54" xr:uid="{00000000-0005-0000-0000-000037000000}"/>
    <cellStyle name="SAPBEXexcGood2" xfId="55" xr:uid="{00000000-0005-0000-0000-000038000000}"/>
    <cellStyle name="SAPBEXexcGood3" xfId="56" xr:uid="{00000000-0005-0000-0000-000039000000}"/>
    <cellStyle name="SAPBEXexcVeryBad" xfId="57" xr:uid="{00000000-0005-0000-0000-00003A000000}"/>
    <cellStyle name="SAPBEXfilterDrill" xfId="58" xr:uid="{00000000-0005-0000-0000-00003B000000}"/>
    <cellStyle name="SAPBEXfilterItem" xfId="59" xr:uid="{00000000-0005-0000-0000-00003C000000}"/>
    <cellStyle name="SAPBEXfilterText" xfId="60" xr:uid="{00000000-0005-0000-0000-00003D000000}"/>
    <cellStyle name="SAPBEXformats" xfId="61" xr:uid="{00000000-0005-0000-0000-00003E000000}"/>
    <cellStyle name="SAPBEXheaderData" xfId="62" xr:uid="{00000000-0005-0000-0000-00003F000000}"/>
    <cellStyle name="SAPBEXheaderItem" xfId="63" xr:uid="{00000000-0005-0000-0000-000040000000}"/>
    <cellStyle name="SAPBEXheaderText" xfId="64" xr:uid="{00000000-0005-0000-0000-000041000000}"/>
    <cellStyle name="SAPBEXresData" xfId="65" xr:uid="{00000000-0005-0000-0000-000042000000}"/>
    <cellStyle name="SAPBEXresDataEmph" xfId="66" xr:uid="{00000000-0005-0000-0000-000043000000}"/>
    <cellStyle name="SAPBEXresItem" xfId="67" xr:uid="{00000000-0005-0000-0000-000044000000}"/>
    <cellStyle name="SAPBEXstdData" xfId="68" xr:uid="{00000000-0005-0000-0000-000045000000}"/>
    <cellStyle name="SAPBEXstdDataEmph" xfId="69" xr:uid="{00000000-0005-0000-0000-000046000000}"/>
    <cellStyle name="SAPBEXstdItem" xfId="70" xr:uid="{00000000-0005-0000-0000-000047000000}"/>
    <cellStyle name="SAPBEXsubData" xfId="71" xr:uid="{00000000-0005-0000-0000-000048000000}"/>
    <cellStyle name="SAPBEXsubDataEmph" xfId="72" xr:uid="{00000000-0005-0000-0000-000049000000}"/>
    <cellStyle name="SAPBEXsubItem" xfId="73" xr:uid="{00000000-0005-0000-0000-00004A000000}"/>
    <cellStyle name="SAPBEXtitle" xfId="74" xr:uid="{00000000-0005-0000-0000-00004B000000}"/>
    <cellStyle name="SAPBEXundefined" xfId="75" xr:uid="{00000000-0005-0000-0000-00004C000000}"/>
    <cellStyle name="TEXT" xfId="76" xr:uid="{00000000-0005-0000-0000-00004D000000}"/>
    <cellStyle name="tons" xfId="77" xr:uid="{00000000-0005-0000-0000-00004E000000}"/>
    <cellStyle name="Total 2" xfId="78" xr:uid="{00000000-0005-0000-0000-00004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/>
  </sheetViews>
  <sheetFormatPr defaultRowHeight="15"/>
  <cols>
    <col min="1" max="1" width="46.28515625" customWidth="1"/>
    <col min="5" max="5" width="55.7109375" customWidth="1"/>
    <col min="6" max="6" width="18.140625" customWidth="1"/>
  </cols>
  <sheetData>
    <row r="1" spans="1:6" ht="33">
      <c r="A1" s="6" t="s">
        <v>0</v>
      </c>
      <c r="B1" s="1"/>
      <c r="C1" s="1"/>
      <c r="D1" s="1"/>
      <c r="E1" s="1"/>
      <c r="F1" s="1"/>
    </row>
    <row r="4" spans="1:6" ht="16.5" thickBot="1">
      <c r="A4" s="2" t="s">
        <v>1</v>
      </c>
      <c r="B4" s="3"/>
      <c r="C4" s="1"/>
      <c r="D4" s="1"/>
      <c r="E4" s="2" t="s">
        <v>2</v>
      </c>
      <c r="F4" s="3"/>
    </row>
    <row r="5" spans="1:6">
      <c r="A5" s="4" t="s">
        <v>3</v>
      </c>
      <c r="B5" s="5">
        <v>100</v>
      </c>
      <c r="C5" s="1"/>
      <c r="D5" s="1"/>
      <c r="E5" s="4" t="s">
        <v>4</v>
      </c>
      <c r="F5" s="7">
        <v>40</v>
      </c>
    </row>
    <row r="6" spans="1:6">
      <c r="A6" s="4" t="s">
        <v>5</v>
      </c>
      <c r="B6" s="8">
        <v>10</v>
      </c>
      <c r="C6" s="1"/>
      <c r="D6" s="1"/>
      <c r="E6" s="4" t="s">
        <v>6</v>
      </c>
      <c r="F6" s="5">
        <v>36</v>
      </c>
    </row>
    <row r="7" spans="1:6">
      <c r="A7" s="4" t="s">
        <v>7</v>
      </c>
      <c r="B7" s="5">
        <v>1000</v>
      </c>
      <c r="C7" s="1"/>
      <c r="D7" s="1"/>
      <c r="E7" s="4" t="s">
        <v>8</v>
      </c>
      <c r="F7" s="9">
        <v>0.1</v>
      </c>
    </row>
    <row r="8" spans="1:6">
      <c r="A8" s="4" t="s">
        <v>9</v>
      </c>
      <c r="B8" s="9">
        <v>0.5</v>
      </c>
      <c r="C8" s="1"/>
      <c r="D8" s="1"/>
      <c r="E8" s="4" t="s">
        <v>10</v>
      </c>
      <c r="F8" s="9">
        <v>0.1</v>
      </c>
    </row>
    <row r="9" spans="1:6">
      <c r="A9" s="1"/>
      <c r="B9" s="1"/>
      <c r="C9" s="1"/>
      <c r="D9" s="1"/>
      <c r="E9" s="24" t="s">
        <v>24</v>
      </c>
      <c r="F9" s="5">
        <v>2000</v>
      </c>
    </row>
    <row r="10" spans="1:6">
      <c r="A10" s="1"/>
      <c r="B10" s="1"/>
      <c r="C10" s="1"/>
      <c r="D10" s="1"/>
      <c r="E10" s="4" t="s">
        <v>9</v>
      </c>
      <c r="F10" s="9">
        <v>0.9</v>
      </c>
    </row>
    <row r="11" spans="1:6">
      <c r="A11" s="10" t="s">
        <v>11</v>
      </c>
      <c r="B11" s="11">
        <f>B6*B7</f>
        <v>10000</v>
      </c>
      <c r="C11" s="1"/>
      <c r="D11" s="1"/>
      <c r="E11" s="1"/>
      <c r="F11" s="1"/>
    </row>
    <row r="12" spans="1:6">
      <c r="A12" s="10" t="s">
        <v>12</v>
      </c>
      <c r="B12" s="11">
        <f>B11*B8</f>
        <v>5000</v>
      </c>
      <c r="C12" s="1"/>
      <c r="D12" s="1"/>
      <c r="E12" s="1"/>
      <c r="F12" s="1"/>
    </row>
    <row r="13" spans="1:6">
      <c r="A13" s="10" t="s">
        <v>13</v>
      </c>
      <c r="B13" s="11">
        <f>B5/B6</f>
        <v>10</v>
      </c>
      <c r="C13" s="1"/>
      <c r="D13" s="1"/>
      <c r="E13" s="10" t="s">
        <v>14</v>
      </c>
      <c r="F13" s="12">
        <f>F7*F5</f>
        <v>4</v>
      </c>
    </row>
    <row r="14" spans="1:6">
      <c r="A14" s="10" t="s">
        <v>15</v>
      </c>
      <c r="B14" s="16">
        <f>(B12-B5)/B5</f>
        <v>49</v>
      </c>
      <c r="C14" s="1"/>
      <c r="D14" s="1"/>
      <c r="E14" s="10" t="s">
        <v>16</v>
      </c>
      <c r="F14" s="15">
        <f>F6/F13</f>
        <v>9</v>
      </c>
    </row>
    <row r="15" spans="1:6">
      <c r="A15" s="10" t="s">
        <v>17</v>
      </c>
      <c r="B15" s="17">
        <f>B5/(B7*B8)</f>
        <v>0.2</v>
      </c>
      <c r="C15" s="1"/>
      <c r="D15" s="1"/>
      <c r="E15" s="10" t="s">
        <v>18</v>
      </c>
      <c r="F15" s="12">
        <f>F13*F8</f>
        <v>0.4</v>
      </c>
    </row>
    <row r="16" spans="1:6">
      <c r="A16" s="1"/>
      <c r="B16" s="1"/>
      <c r="C16" s="1"/>
      <c r="D16" s="1"/>
      <c r="E16" s="10" t="s">
        <v>11</v>
      </c>
      <c r="F16" s="11">
        <f>F9*F15</f>
        <v>800</v>
      </c>
    </row>
    <row r="17" spans="1:6">
      <c r="E17" s="10" t="s">
        <v>12</v>
      </c>
      <c r="F17" s="11">
        <f>F16*F10</f>
        <v>720</v>
      </c>
    </row>
    <row r="18" spans="1:6" ht="15.75" thickBot="1">
      <c r="E18" s="10" t="s">
        <v>19</v>
      </c>
      <c r="F18" s="15">
        <f>F6/F5</f>
        <v>0.9</v>
      </c>
    </row>
    <row r="19" spans="1:6">
      <c r="A19" s="21" t="s">
        <v>20</v>
      </c>
      <c r="B19" s="22"/>
      <c r="E19" s="10" t="s">
        <v>13</v>
      </c>
      <c r="F19" s="11">
        <f>F6/F15</f>
        <v>90</v>
      </c>
    </row>
    <row r="20" spans="1:6">
      <c r="A20" s="18" t="s">
        <v>21</v>
      </c>
      <c r="B20" s="19">
        <v>10</v>
      </c>
      <c r="E20" s="10" t="s">
        <v>15</v>
      </c>
      <c r="F20" s="13">
        <f>(F17-F6)/F6</f>
        <v>19</v>
      </c>
    </row>
    <row r="21" spans="1:6">
      <c r="A21" s="18" t="s">
        <v>22</v>
      </c>
      <c r="B21" s="19">
        <v>22</v>
      </c>
      <c r="E21" s="10" t="s">
        <v>17</v>
      </c>
      <c r="F21" s="14">
        <f>F6/F17</f>
        <v>0.05</v>
      </c>
    </row>
    <row r="22" spans="1:6">
      <c r="A22" s="18" t="s">
        <v>23</v>
      </c>
      <c r="B22" s="19">
        <v>3.2</v>
      </c>
    </row>
    <row r="23" spans="1:6">
      <c r="A23" s="18"/>
      <c r="B23" s="19"/>
    </row>
    <row r="24" spans="1:6" ht="15.75" thickBot="1">
      <c r="A24" s="20"/>
      <c r="B24" s="23">
        <f>SUM(B20:B23)</f>
        <v>35.200000000000003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aluna</dc:creator>
  <cp:lastModifiedBy>User</cp:lastModifiedBy>
  <dcterms:created xsi:type="dcterms:W3CDTF">2010-01-11T05:24:33Z</dcterms:created>
  <dcterms:modified xsi:type="dcterms:W3CDTF">2019-11-21T01:19:33Z</dcterms:modified>
</cp:coreProperties>
</file>